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45" windowWidth="12120" windowHeight="8790" activeTab="1"/>
  </bookViews>
  <sheets>
    <sheet name="Sostenimiento 2" sheetId="3" r:id="rId1"/>
    <sheet name="Sostenimiento 1" sheetId="2" r:id="rId2"/>
  </sheets>
  <calcPr calcId="125725"/>
</workbook>
</file>

<file path=xl/calcChain.xml><?xml version="1.0" encoding="utf-8"?>
<calcChain xmlns="http://schemas.openxmlformats.org/spreadsheetml/2006/main">
  <c r="I16" i="3"/>
  <c r="H16"/>
  <c r="G16"/>
  <c r="F16"/>
  <c r="E16"/>
  <c r="D16"/>
  <c r="C16"/>
  <c r="B16"/>
  <c r="M15"/>
  <c r="L15"/>
  <c r="K15"/>
  <c r="J15"/>
  <c r="M14"/>
  <c r="L14"/>
  <c r="K14"/>
  <c r="J14"/>
  <c r="M13"/>
  <c r="L13"/>
  <c r="K13"/>
  <c r="J13"/>
  <c r="M12"/>
  <c r="L12"/>
  <c r="K12"/>
  <c r="J12"/>
  <c r="M11"/>
  <c r="M16" s="1"/>
  <c r="L11"/>
  <c r="L16" s="1"/>
  <c r="K11"/>
  <c r="K16" s="1"/>
  <c r="J11"/>
  <c r="J16" s="1"/>
  <c r="H39" i="2"/>
  <c r="G39"/>
  <c r="F39"/>
  <c r="D39"/>
  <c r="C39"/>
  <c r="H38"/>
  <c r="G38"/>
  <c r="F38"/>
  <c r="D38"/>
  <c r="C38"/>
  <c r="H37"/>
  <c r="G37"/>
  <c r="F37"/>
  <c r="D37"/>
  <c r="C37"/>
  <c r="H36"/>
  <c r="H40"/>
  <c r="G36"/>
  <c r="G40"/>
  <c r="F36"/>
  <c r="F40"/>
  <c r="D36"/>
  <c r="D40"/>
  <c r="C36"/>
  <c r="C40"/>
  <c r="H35"/>
  <c r="G35"/>
  <c r="F35"/>
  <c r="D35"/>
  <c r="C35"/>
  <c r="E34"/>
  <c r="E33"/>
  <c r="E32"/>
  <c r="E31"/>
  <c r="E35"/>
  <c r="H30"/>
  <c r="G30"/>
  <c r="F30"/>
  <c r="D30"/>
  <c r="C30"/>
  <c r="E29"/>
  <c r="E28"/>
  <c r="R27"/>
  <c r="E27"/>
  <c r="E26"/>
  <c r="E30"/>
  <c r="H25"/>
  <c r="G25"/>
  <c r="F25"/>
  <c r="D25"/>
  <c r="C25"/>
  <c r="E24"/>
  <c r="E23"/>
  <c r="E22"/>
  <c r="E21"/>
  <c r="E25"/>
  <c r="H20"/>
  <c r="G20"/>
  <c r="F20"/>
  <c r="D20"/>
  <c r="C20"/>
  <c r="E19"/>
  <c r="E18"/>
  <c r="E17"/>
  <c r="E16"/>
  <c r="E20"/>
  <c r="H15"/>
  <c r="G15"/>
  <c r="F15"/>
  <c r="D15"/>
  <c r="C15"/>
  <c r="E14"/>
  <c r="E39"/>
  <c r="E13"/>
  <c r="E38"/>
  <c r="E12"/>
  <c r="E37"/>
  <c r="E11"/>
  <c r="E36"/>
  <c r="E40"/>
  <c r="E15"/>
</calcChain>
</file>

<file path=xl/sharedStrings.xml><?xml version="1.0" encoding="utf-8"?>
<sst xmlns="http://schemas.openxmlformats.org/spreadsheetml/2006/main" count="79" uniqueCount="29">
  <si>
    <t>Municipio</t>
  </si>
  <si>
    <t>Ensenada</t>
  </si>
  <si>
    <t>Mexicali</t>
  </si>
  <si>
    <t>Tecate</t>
  </si>
  <si>
    <t>Tijuana</t>
  </si>
  <si>
    <t>Baja California</t>
  </si>
  <si>
    <t>Total</t>
  </si>
  <si>
    <t>Docentes</t>
  </si>
  <si>
    <t>Escuelas</t>
  </si>
  <si>
    <t>Sostenimiento</t>
  </si>
  <si>
    <t>Departamento de Información y Estadística Educativa</t>
  </si>
  <si>
    <t>Dirección de Planeación, Programación y Presupuesto</t>
  </si>
  <si>
    <t>SISTEMA EDUCATIVO ESTATAL</t>
  </si>
  <si>
    <t>Alumnos, Grupos, Docentes y Escuelas por Sostenimiento</t>
  </si>
  <si>
    <t>Educación Preescolar, Ciclo Escolar 2013-2014</t>
  </si>
  <si>
    <t>Matrícula en Educación Preescolar por Sostenimiento,  2013-2014</t>
  </si>
  <si>
    <t>Alumnos</t>
  </si>
  <si>
    <t>Grupos</t>
  </si>
  <si>
    <t>Hombres</t>
  </si>
  <si>
    <t>Mujeres</t>
  </si>
  <si>
    <t xml:space="preserve"> Federal</t>
  </si>
  <si>
    <t xml:space="preserve"> Federalizado</t>
  </si>
  <si>
    <t xml:space="preserve"> Estatal</t>
  </si>
  <si>
    <t xml:space="preserve"> Particular</t>
  </si>
  <si>
    <t>Playas de Rosarito</t>
  </si>
  <si>
    <t>Alumnos, Grupos, Grados, Docentes y Escuelas por Público y Privados</t>
  </si>
  <si>
    <t>Matrícula en Educación Preescolar por Sostenimiento Público y Privado</t>
  </si>
  <si>
    <t>Públicos</t>
  </si>
  <si>
    <t>Privados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</si>
</sst>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Arial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b/>
      <sz val="8"/>
      <color indexed="9"/>
      <name val="Tahoma"/>
      <family val="2"/>
    </font>
    <font>
      <b/>
      <sz val="9"/>
      <color indexed="9"/>
      <name val="Tahoma"/>
      <family val="2"/>
    </font>
    <font>
      <b/>
      <sz val="8"/>
      <color indexed="8"/>
      <name val="Tahoma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8"/>
      <color theme="0"/>
      <name val="Tahoma"/>
      <family val="2"/>
    </font>
    <font>
      <b/>
      <sz val="9"/>
      <color theme="0"/>
      <name val="Tahoma"/>
      <family val="2"/>
    </font>
    <font>
      <sz val="1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8"/>
      </patternFill>
    </fill>
  </fills>
  <borders count="25">
    <border>
      <left/>
      <right/>
      <top/>
      <bottom/>
      <diagonal/>
    </border>
    <border>
      <left style="double">
        <color theme="0" tint="-0.499984740745262"/>
      </left>
      <right style="double">
        <color theme="0" tint="-0.14996795556505021"/>
      </right>
      <top/>
      <bottom style="double">
        <color theme="0" tint="-0.1499679555650502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499984740745262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499984740745262"/>
      </left>
      <right style="double">
        <color theme="0" tint="-0.14996795556505021"/>
      </right>
      <top style="double">
        <color theme="0" tint="-0.14996795556505021"/>
      </top>
      <bottom style="double">
        <color theme="0" tint="-0.499984740745262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499984740745262"/>
      </bottom>
      <diagonal/>
    </border>
    <border>
      <left style="double">
        <color theme="0" tint="-0.14996795556505021"/>
      </left>
      <right style="double">
        <color theme="0" tint="-0.499984740745262"/>
      </right>
      <top style="double">
        <color theme="0" tint="-0.14996795556505021"/>
      </top>
      <bottom style="double">
        <color theme="0" tint="-0.499984740745262"/>
      </bottom>
      <diagonal/>
    </border>
    <border>
      <left style="double">
        <color theme="0" tint="-0.14996795556505021"/>
      </left>
      <right style="double">
        <color theme="0" tint="-0.24994659260841701"/>
      </right>
      <top/>
      <bottom style="double">
        <color theme="0" tint="-0.1499679555650502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14996795556505021"/>
      </right>
      <top style="double">
        <color theme="0" tint="-0.24994659260841701"/>
      </top>
      <bottom/>
      <diagonal/>
    </border>
    <border>
      <left style="double">
        <color theme="0" tint="-0.14996795556505021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/>
      <top style="double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double">
        <color theme="0" tint="-0.24994659260841701"/>
      </bottom>
      <diagonal/>
    </border>
    <border>
      <left/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/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</borders>
  <cellStyleXfs count="4">
    <xf numFmtId="0" fontId="0" fillId="0" borderId="0"/>
    <xf numFmtId="0" fontId="1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left" vertical="center" wrapText="1"/>
    </xf>
    <xf numFmtId="3" fontId="7" fillId="0" borderId="5" xfId="2" applyNumberFormat="1" applyFont="1" applyFill="1" applyBorder="1" applyAlignment="1">
      <alignment horizontal="center" vertical="center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6" xfId="2" applyNumberFormat="1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 wrapText="1"/>
    </xf>
    <xf numFmtId="3" fontId="8" fillId="2" borderId="5" xfId="2" applyNumberFormat="1" applyFont="1" applyFill="1" applyBorder="1" applyAlignment="1">
      <alignment horizontal="center" vertical="center"/>
    </xf>
    <xf numFmtId="3" fontId="8" fillId="2" borderId="6" xfId="2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0" fontId="14" fillId="6" borderId="5" xfId="2" applyFont="1" applyFill="1" applyBorder="1" applyAlignment="1">
      <alignment horizontal="left" vertical="center" wrapText="1"/>
    </xf>
    <xf numFmtId="3" fontId="14" fillId="6" borderId="5" xfId="0" applyNumberFormat="1" applyFont="1" applyFill="1" applyBorder="1" applyAlignment="1">
      <alignment horizontal="center" vertical="center"/>
    </xf>
    <xf numFmtId="3" fontId="14" fillId="6" borderId="6" xfId="0" applyNumberFormat="1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3" fontId="14" fillId="6" borderId="8" xfId="0" applyNumberFormat="1" applyFont="1" applyFill="1" applyBorder="1" applyAlignment="1">
      <alignment horizontal="center" vertical="center"/>
    </xf>
    <xf numFmtId="3" fontId="14" fillId="6" borderId="9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6" borderId="4" xfId="2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5" fillId="4" borderId="0" xfId="0" applyFont="1" applyFill="1"/>
    <xf numFmtId="164" fontId="15" fillId="4" borderId="0" xfId="0" applyNumberFormat="1" applyFont="1" applyFill="1"/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wrapText="1"/>
    </xf>
    <xf numFmtId="0" fontId="2" fillId="0" borderId="22" xfId="3" applyFont="1" applyFill="1" applyBorder="1" applyAlignment="1">
      <alignment horizontal="center" vertical="center" wrapText="1"/>
    </xf>
    <xf numFmtId="3" fontId="7" fillId="0" borderId="2" xfId="3" applyNumberFormat="1" applyFont="1" applyFill="1" applyBorder="1" applyAlignment="1">
      <alignment horizontal="center" vertical="center" wrapText="1"/>
    </xf>
    <xf numFmtId="3" fontId="8" fillId="0" borderId="2" xfId="3" applyNumberFormat="1" applyFont="1" applyFill="1" applyBorder="1" applyAlignment="1">
      <alignment horizontal="center" vertical="center" wrapText="1"/>
    </xf>
    <xf numFmtId="3" fontId="8" fillId="0" borderId="3" xfId="3" applyNumberFormat="1" applyFont="1" applyFill="1" applyBorder="1" applyAlignment="1">
      <alignment horizontal="center" vertical="center" wrapText="1"/>
    </xf>
    <xf numFmtId="0" fontId="14" fillId="7" borderId="23" xfId="3" applyFont="1" applyFill="1" applyBorder="1" applyAlignment="1">
      <alignment horizontal="center" vertical="center" wrapText="1"/>
    </xf>
    <xf numFmtId="3" fontId="14" fillId="6" borderId="24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Hoja1" xfId="3"/>
    <cellStyle name="Normal_Hoja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showGridLines="0" topLeftCell="B1" zoomScaleNormal="100" zoomScaleSheetLayoutView="80" workbookViewId="0">
      <selection activeCell="L18" sqref="L18"/>
    </sheetView>
  </sheetViews>
  <sheetFormatPr baseColWidth="10" defaultRowHeight="12.75"/>
  <cols>
    <col min="1" max="1" width="13.85546875" style="1" customWidth="1"/>
    <col min="2" max="4" width="9.42578125" style="1" customWidth="1"/>
    <col min="5" max="7" width="11.42578125" style="1"/>
    <col min="8" max="8" width="11.42578125" style="2"/>
    <col min="9" max="9" width="11" style="2" customWidth="1"/>
    <col min="10" max="12" width="11.42578125" style="2"/>
    <col min="13" max="13" width="12" style="2" customWidth="1"/>
    <col min="14" max="16384" width="11.42578125" style="1"/>
  </cols>
  <sheetData>
    <row r="1" spans="1:13" s="2" customFormat="1" ht="11.25" customHeight="1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3" customFormat="1" ht="11.25" customHeight="1">
      <c r="A2" s="25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3" customFormat="1" ht="11.25" customHeight="1">
      <c r="A3" s="25" t="s">
        <v>10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s="3" customFormat="1" ht="9" customHeight="1">
      <c r="A4" s="22"/>
      <c r="B4" s="22"/>
      <c r="C4" s="22"/>
      <c r="D4" s="22"/>
      <c r="E4" s="22"/>
      <c r="F4" s="22"/>
      <c r="G4" s="22"/>
    </row>
    <row r="5" spans="1:13" s="42" customFormat="1" ht="11.25">
      <c r="A5" s="41" t="s">
        <v>25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s="3" customFormat="1" ht="13.5" customHeight="1">
      <c r="B6" s="25" t="s">
        <v>14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3" s="43" customFormat="1" ht="13.5" thickBot="1">
      <c r="H7" s="44"/>
    </row>
    <row r="8" spans="1:13" s="42" customFormat="1" ht="18.75" customHeight="1" thickTop="1" thickBot="1">
      <c r="A8" s="35" t="s">
        <v>26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7"/>
    </row>
    <row r="9" spans="1:13" s="42" customFormat="1" ht="18.75" customHeight="1" thickTop="1" thickBot="1">
      <c r="A9" s="45" t="s">
        <v>0</v>
      </c>
      <c r="B9" s="46" t="s">
        <v>27</v>
      </c>
      <c r="C9" s="47"/>
      <c r="D9" s="47"/>
      <c r="E9" s="48"/>
      <c r="F9" s="46" t="s">
        <v>28</v>
      </c>
      <c r="G9" s="47"/>
      <c r="H9" s="47"/>
      <c r="I9" s="48"/>
      <c r="J9" s="46" t="s">
        <v>6</v>
      </c>
      <c r="K9" s="47"/>
      <c r="L9" s="47"/>
      <c r="M9" s="49"/>
    </row>
    <row r="10" spans="1:13" s="42" customFormat="1" ht="18.75" customHeight="1" thickTop="1" thickBot="1">
      <c r="A10" s="50"/>
      <c r="B10" s="23" t="s">
        <v>16</v>
      </c>
      <c r="C10" s="23" t="s">
        <v>17</v>
      </c>
      <c r="D10" s="23" t="s">
        <v>7</v>
      </c>
      <c r="E10" s="23" t="s">
        <v>8</v>
      </c>
      <c r="F10" s="23" t="s">
        <v>16</v>
      </c>
      <c r="G10" s="23" t="s">
        <v>17</v>
      </c>
      <c r="H10" s="23" t="s">
        <v>7</v>
      </c>
      <c r="I10" s="23" t="s">
        <v>8</v>
      </c>
      <c r="J10" s="23" t="s">
        <v>16</v>
      </c>
      <c r="K10" s="23" t="s">
        <v>17</v>
      </c>
      <c r="L10" s="23" t="s">
        <v>7</v>
      </c>
      <c r="M10" s="24" t="s">
        <v>8</v>
      </c>
    </row>
    <row r="11" spans="1:13" s="42" customFormat="1" ht="30" customHeight="1" thickTop="1" thickBot="1">
      <c r="A11" s="51" t="s">
        <v>1</v>
      </c>
      <c r="B11" s="52">
        <v>16074</v>
      </c>
      <c r="C11" s="52">
        <v>803</v>
      </c>
      <c r="D11" s="52">
        <v>740</v>
      </c>
      <c r="E11" s="52">
        <v>246</v>
      </c>
      <c r="F11" s="52">
        <v>1874</v>
      </c>
      <c r="G11" s="52">
        <v>133</v>
      </c>
      <c r="H11" s="52">
        <v>123</v>
      </c>
      <c r="I11" s="52">
        <v>47</v>
      </c>
      <c r="J11" s="53">
        <f t="shared" ref="J11:M15" si="0">SUM(B11,F11)</f>
        <v>17948</v>
      </c>
      <c r="K11" s="53">
        <f t="shared" si="0"/>
        <v>936</v>
      </c>
      <c r="L11" s="53">
        <f t="shared" si="0"/>
        <v>863</v>
      </c>
      <c r="M11" s="54">
        <f t="shared" si="0"/>
        <v>293</v>
      </c>
    </row>
    <row r="12" spans="1:13" s="42" customFormat="1" ht="30" customHeight="1" thickTop="1" thickBot="1">
      <c r="A12" s="51" t="s">
        <v>2</v>
      </c>
      <c r="B12" s="52">
        <v>30381</v>
      </c>
      <c r="C12" s="52">
        <v>1419</v>
      </c>
      <c r="D12" s="52">
        <v>1327</v>
      </c>
      <c r="E12" s="52">
        <v>341</v>
      </c>
      <c r="F12" s="52">
        <v>4538</v>
      </c>
      <c r="G12" s="52">
        <v>303</v>
      </c>
      <c r="H12" s="52">
        <v>262</v>
      </c>
      <c r="I12" s="52">
        <v>95</v>
      </c>
      <c r="J12" s="53">
        <f t="shared" si="0"/>
        <v>34919</v>
      </c>
      <c r="K12" s="53">
        <f t="shared" si="0"/>
        <v>1722</v>
      </c>
      <c r="L12" s="53">
        <f t="shared" si="0"/>
        <v>1589</v>
      </c>
      <c r="M12" s="54">
        <f t="shared" si="0"/>
        <v>436</v>
      </c>
    </row>
    <row r="13" spans="1:13" s="42" customFormat="1" ht="30" customHeight="1" thickTop="1" thickBot="1">
      <c r="A13" s="51" t="s">
        <v>3</v>
      </c>
      <c r="B13" s="52">
        <v>3413</v>
      </c>
      <c r="C13" s="52">
        <v>171</v>
      </c>
      <c r="D13" s="52">
        <v>156</v>
      </c>
      <c r="E13" s="52">
        <v>49</v>
      </c>
      <c r="F13" s="52">
        <v>369</v>
      </c>
      <c r="G13" s="52">
        <v>33</v>
      </c>
      <c r="H13" s="52">
        <v>32</v>
      </c>
      <c r="I13" s="52">
        <v>12</v>
      </c>
      <c r="J13" s="53">
        <f t="shared" si="0"/>
        <v>3782</v>
      </c>
      <c r="K13" s="53">
        <f t="shared" si="0"/>
        <v>204</v>
      </c>
      <c r="L13" s="53">
        <f t="shared" si="0"/>
        <v>188</v>
      </c>
      <c r="M13" s="54">
        <f t="shared" si="0"/>
        <v>61</v>
      </c>
    </row>
    <row r="14" spans="1:13" s="42" customFormat="1" ht="30" customHeight="1" thickTop="1" thickBot="1">
      <c r="A14" s="51" t="s">
        <v>4</v>
      </c>
      <c r="B14" s="52">
        <v>38379</v>
      </c>
      <c r="C14" s="52">
        <v>1477</v>
      </c>
      <c r="D14" s="52">
        <v>1473</v>
      </c>
      <c r="E14" s="52">
        <v>306</v>
      </c>
      <c r="F14" s="52">
        <v>9256</v>
      </c>
      <c r="G14" s="52">
        <v>644</v>
      </c>
      <c r="H14" s="52">
        <v>635</v>
      </c>
      <c r="I14" s="52">
        <v>270</v>
      </c>
      <c r="J14" s="53">
        <f t="shared" si="0"/>
        <v>47635</v>
      </c>
      <c r="K14" s="53">
        <f t="shared" si="0"/>
        <v>2121</v>
      </c>
      <c r="L14" s="53">
        <f t="shared" si="0"/>
        <v>2108</v>
      </c>
      <c r="M14" s="54">
        <f t="shared" si="0"/>
        <v>576</v>
      </c>
    </row>
    <row r="15" spans="1:13" s="42" customFormat="1" ht="30" customHeight="1" thickTop="1" thickBot="1">
      <c r="A15" s="51" t="s">
        <v>24</v>
      </c>
      <c r="B15" s="52">
        <v>3089</v>
      </c>
      <c r="C15" s="52">
        <v>141</v>
      </c>
      <c r="D15" s="52">
        <v>134</v>
      </c>
      <c r="E15" s="52">
        <v>37</v>
      </c>
      <c r="F15" s="52">
        <v>581</v>
      </c>
      <c r="G15" s="52">
        <v>42</v>
      </c>
      <c r="H15" s="52">
        <v>39</v>
      </c>
      <c r="I15" s="52">
        <v>19</v>
      </c>
      <c r="J15" s="53">
        <f t="shared" si="0"/>
        <v>3670</v>
      </c>
      <c r="K15" s="53">
        <f t="shared" si="0"/>
        <v>183</v>
      </c>
      <c r="L15" s="53">
        <f t="shared" si="0"/>
        <v>173</v>
      </c>
      <c r="M15" s="54">
        <f t="shared" si="0"/>
        <v>56</v>
      </c>
    </row>
    <row r="16" spans="1:13" s="42" customFormat="1" ht="30" customHeight="1" thickTop="1" thickBot="1">
      <c r="A16" s="55" t="s">
        <v>5</v>
      </c>
      <c r="B16" s="56">
        <f t="shared" ref="B16:H16" si="1">SUM(B11:B15)</f>
        <v>91336</v>
      </c>
      <c r="C16" s="56">
        <f t="shared" si="1"/>
        <v>4011</v>
      </c>
      <c r="D16" s="56">
        <f>SUM(D11:D15)</f>
        <v>3830</v>
      </c>
      <c r="E16" s="56">
        <f t="shared" si="1"/>
        <v>979</v>
      </c>
      <c r="F16" s="56">
        <f t="shared" si="1"/>
        <v>16618</v>
      </c>
      <c r="G16" s="56">
        <f>SUM(G11:G15)</f>
        <v>1155</v>
      </c>
      <c r="H16" s="56">
        <f t="shared" si="1"/>
        <v>1091</v>
      </c>
      <c r="I16" s="56">
        <f>SUM(I11:I15)</f>
        <v>443</v>
      </c>
      <c r="J16" s="56">
        <f>SUM(J11:J15)</f>
        <v>107954</v>
      </c>
      <c r="K16" s="56">
        <f>SUM(K11:K15)</f>
        <v>5166</v>
      </c>
      <c r="L16" s="56">
        <f>SUM(L11:L15)</f>
        <v>4921</v>
      </c>
      <c r="M16" s="56">
        <f>SUM(M11:M15)</f>
        <v>1422</v>
      </c>
    </row>
    <row r="17" s="2" customFormat="1" ht="13.5" thickTop="1"/>
  </sheetData>
  <mergeCells count="10">
    <mergeCell ref="A8:M8"/>
    <mergeCell ref="A9:A10"/>
    <mergeCell ref="B9:E9"/>
    <mergeCell ref="F9:I9"/>
    <mergeCell ref="J9:M9"/>
    <mergeCell ref="B6:L6"/>
    <mergeCell ref="A5:M5"/>
    <mergeCell ref="A1:M1"/>
    <mergeCell ref="A2:M2"/>
    <mergeCell ref="A3:M3"/>
  </mergeCells>
  <printOptions horizontalCentered="1"/>
  <pageMargins left="0.47244094488188981" right="0.39370078740157483" top="0.69" bottom="0.98425196850393704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7"/>
  <sheetViews>
    <sheetView showGridLines="0" tabSelected="1" workbookViewId="0">
      <selection activeCell="E31" sqref="E31"/>
    </sheetView>
  </sheetViews>
  <sheetFormatPr baseColWidth="10" defaultRowHeight="12.75"/>
  <cols>
    <col min="1" max="2" width="13.85546875" style="1" customWidth="1"/>
    <col min="3" max="5" width="9.42578125" style="1" customWidth="1"/>
    <col min="6" max="8" width="11.42578125" style="1"/>
    <col min="9" max="21" width="11.42578125" style="2"/>
    <col min="22" max="16384" width="11.42578125" style="1"/>
  </cols>
  <sheetData>
    <row r="1" spans="1:8" s="2" customFormat="1" ht="11.25" customHeight="1">
      <c r="A1" s="25" t="s">
        <v>12</v>
      </c>
      <c r="B1" s="25"/>
      <c r="C1" s="25"/>
      <c r="D1" s="25"/>
      <c r="E1" s="25"/>
      <c r="F1" s="25"/>
      <c r="G1" s="25"/>
      <c r="H1" s="25"/>
    </row>
    <row r="2" spans="1:8" s="3" customFormat="1" ht="11.25" customHeight="1">
      <c r="A2" s="25" t="s">
        <v>11</v>
      </c>
      <c r="B2" s="25"/>
      <c r="C2" s="25"/>
      <c r="D2" s="25"/>
      <c r="E2" s="25"/>
      <c r="F2" s="25"/>
      <c r="G2" s="25"/>
      <c r="H2" s="25"/>
    </row>
    <row r="3" spans="1:8" s="3" customFormat="1" ht="11.25" customHeight="1">
      <c r="A3" s="25" t="s">
        <v>10</v>
      </c>
      <c r="B3" s="25"/>
      <c r="C3" s="25"/>
      <c r="D3" s="25"/>
      <c r="E3" s="25"/>
      <c r="F3" s="25"/>
      <c r="G3" s="25"/>
      <c r="H3" s="25"/>
    </row>
    <row r="4" spans="1:8" s="3" customFormat="1" ht="9" customHeight="1">
      <c r="A4" s="4"/>
      <c r="B4" s="4"/>
      <c r="C4" s="4"/>
      <c r="D4" s="4"/>
      <c r="E4" s="4"/>
      <c r="F4" s="4"/>
      <c r="G4" s="4"/>
      <c r="H4" s="4"/>
    </row>
    <row r="5" spans="1:8" s="3" customFormat="1" ht="13.5" customHeight="1">
      <c r="A5" s="25" t="s">
        <v>13</v>
      </c>
      <c r="B5" s="25"/>
      <c r="C5" s="25"/>
      <c r="D5" s="25"/>
      <c r="E5" s="25"/>
      <c r="F5" s="25"/>
      <c r="G5" s="25"/>
      <c r="H5" s="25"/>
    </row>
    <row r="6" spans="1:8" s="3" customFormat="1" ht="13.5" customHeight="1">
      <c r="A6" s="25" t="s">
        <v>14</v>
      </c>
      <c r="B6" s="25"/>
      <c r="C6" s="25"/>
      <c r="D6" s="25"/>
      <c r="E6" s="25"/>
      <c r="F6" s="25"/>
      <c r="G6" s="25"/>
      <c r="H6" s="25"/>
    </row>
    <row r="7" spans="1:8" s="2" customFormat="1" ht="7.5" customHeight="1" thickBot="1"/>
    <row r="8" spans="1:8" ht="16.5" customHeight="1" thickTop="1" thickBot="1">
      <c r="A8" s="35" t="s">
        <v>15</v>
      </c>
      <c r="B8" s="36"/>
      <c r="C8" s="36"/>
      <c r="D8" s="36"/>
      <c r="E8" s="36"/>
      <c r="F8" s="36"/>
      <c r="G8" s="36"/>
      <c r="H8" s="37"/>
    </row>
    <row r="9" spans="1:8" ht="16.5" customHeight="1" thickTop="1" thickBot="1">
      <c r="A9" s="31" t="s">
        <v>0</v>
      </c>
      <c r="B9" s="33" t="s">
        <v>9</v>
      </c>
      <c r="C9" s="38" t="s">
        <v>16</v>
      </c>
      <c r="D9" s="38"/>
      <c r="E9" s="38"/>
      <c r="F9" s="38" t="s">
        <v>17</v>
      </c>
      <c r="G9" s="38" t="s">
        <v>7</v>
      </c>
      <c r="H9" s="39" t="s">
        <v>8</v>
      </c>
    </row>
    <row r="10" spans="1:8" ht="16.5" customHeight="1" thickTop="1" thickBot="1">
      <c r="A10" s="32"/>
      <c r="B10" s="34"/>
      <c r="C10" s="5" t="s">
        <v>18</v>
      </c>
      <c r="D10" s="5" t="s">
        <v>19</v>
      </c>
      <c r="E10" s="5" t="s">
        <v>6</v>
      </c>
      <c r="F10" s="38"/>
      <c r="G10" s="38"/>
      <c r="H10" s="39"/>
    </row>
    <row r="11" spans="1:8" ht="16.5" customHeight="1" thickTop="1" thickBot="1">
      <c r="A11" s="26" t="s">
        <v>1</v>
      </c>
      <c r="B11" s="6" t="s">
        <v>20</v>
      </c>
      <c r="C11" s="7">
        <v>204</v>
      </c>
      <c r="D11" s="7">
        <v>201</v>
      </c>
      <c r="E11" s="8">
        <f>SUM(C11:D11)</f>
        <v>405</v>
      </c>
      <c r="F11" s="7">
        <v>41</v>
      </c>
      <c r="G11" s="7">
        <v>45</v>
      </c>
      <c r="H11" s="9">
        <v>41</v>
      </c>
    </row>
    <row r="12" spans="1:8" ht="16.5" customHeight="1" thickTop="1" thickBot="1">
      <c r="A12" s="27"/>
      <c r="B12" s="6" t="s">
        <v>21</v>
      </c>
      <c r="C12" s="7">
        <v>5447</v>
      </c>
      <c r="D12" s="7">
        <v>5382</v>
      </c>
      <c r="E12" s="8">
        <f>SUM(C12:D12)</f>
        <v>10829</v>
      </c>
      <c r="F12" s="7">
        <v>542</v>
      </c>
      <c r="G12" s="7">
        <v>480</v>
      </c>
      <c r="H12" s="9">
        <v>150</v>
      </c>
    </row>
    <row r="13" spans="1:8" ht="16.5" customHeight="1" thickTop="1" thickBot="1">
      <c r="A13" s="27"/>
      <c r="B13" s="6" t="s">
        <v>22</v>
      </c>
      <c r="C13" s="7">
        <v>2422</v>
      </c>
      <c r="D13" s="7">
        <v>2418</v>
      </c>
      <c r="E13" s="8">
        <f>SUM(C13:D13)</f>
        <v>4840</v>
      </c>
      <c r="F13" s="7">
        <v>220</v>
      </c>
      <c r="G13" s="7">
        <v>215</v>
      </c>
      <c r="H13" s="9">
        <v>55</v>
      </c>
    </row>
    <row r="14" spans="1:8" ht="16.5" customHeight="1" thickTop="1" thickBot="1">
      <c r="A14" s="27"/>
      <c r="B14" s="6" t="s">
        <v>23</v>
      </c>
      <c r="C14" s="7">
        <v>957</v>
      </c>
      <c r="D14" s="7">
        <v>917</v>
      </c>
      <c r="E14" s="8">
        <f>SUM(C14:D14)</f>
        <v>1874</v>
      </c>
      <c r="F14" s="7">
        <v>133</v>
      </c>
      <c r="G14" s="7">
        <v>123</v>
      </c>
      <c r="H14" s="9">
        <v>47</v>
      </c>
    </row>
    <row r="15" spans="1:8" ht="16.5" customHeight="1" thickTop="1" thickBot="1">
      <c r="A15" s="27"/>
      <c r="B15" s="10" t="s">
        <v>6</v>
      </c>
      <c r="C15" s="11">
        <f t="shared" ref="C15:H15" si="0">SUM(C11:C14)</f>
        <v>9030</v>
      </c>
      <c r="D15" s="11">
        <f t="shared" si="0"/>
        <v>8918</v>
      </c>
      <c r="E15" s="11">
        <f t="shared" si="0"/>
        <v>17948</v>
      </c>
      <c r="F15" s="11">
        <f t="shared" si="0"/>
        <v>936</v>
      </c>
      <c r="G15" s="11">
        <f t="shared" si="0"/>
        <v>863</v>
      </c>
      <c r="H15" s="12">
        <f t="shared" si="0"/>
        <v>293</v>
      </c>
    </row>
    <row r="16" spans="1:8" ht="16.5" customHeight="1" thickTop="1" thickBot="1">
      <c r="A16" s="26" t="s">
        <v>2</v>
      </c>
      <c r="B16" s="6" t="s">
        <v>20</v>
      </c>
      <c r="C16" s="7">
        <v>289</v>
      </c>
      <c r="D16" s="7">
        <v>262</v>
      </c>
      <c r="E16" s="8">
        <f>SUM(C16:D16)</f>
        <v>551</v>
      </c>
      <c r="F16" s="7">
        <v>40</v>
      </c>
      <c r="G16" s="7">
        <v>43</v>
      </c>
      <c r="H16" s="9">
        <v>40</v>
      </c>
    </row>
    <row r="17" spans="1:18" ht="16.5" customHeight="1" thickTop="1" thickBot="1">
      <c r="A17" s="40"/>
      <c r="B17" s="6" t="s">
        <v>21</v>
      </c>
      <c r="C17" s="7">
        <v>9653</v>
      </c>
      <c r="D17" s="7">
        <v>9516</v>
      </c>
      <c r="E17" s="8">
        <f>SUM(C17:D17)</f>
        <v>19169</v>
      </c>
      <c r="F17" s="7">
        <v>909</v>
      </c>
      <c r="G17" s="7">
        <v>823</v>
      </c>
      <c r="H17" s="9">
        <v>210</v>
      </c>
    </row>
    <row r="18" spans="1:18" ht="16.5" customHeight="1" thickTop="1" thickBot="1">
      <c r="A18" s="40"/>
      <c r="B18" s="6" t="s">
        <v>22</v>
      </c>
      <c r="C18" s="7">
        <v>5382</v>
      </c>
      <c r="D18" s="7">
        <v>5279</v>
      </c>
      <c r="E18" s="8">
        <f>SUM(C18:D18)</f>
        <v>10661</v>
      </c>
      <c r="F18" s="7">
        <v>470</v>
      </c>
      <c r="G18" s="7">
        <v>461</v>
      </c>
      <c r="H18" s="9">
        <v>91</v>
      </c>
    </row>
    <row r="19" spans="1:18" ht="16.5" customHeight="1" thickTop="1" thickBot="1">
      <c r="A19" s="40"/>
      <c r="B19" s="6" t="s">
        <v>23</v>
      </c>
      <c r="C19" s="7">
        <v>2268</v>
      </c>
      <c r="D19" s="7">
        <v>2270</v>
      </c>
      <c r="E19" s="8">
        <f>SUM(C19:D19)</f>
        <v>4538</v>
      </c>
      <c r="F19" s="7">
        <v>303</v>
      </c>
      <c r="G19" s="7">
        <v>262</v>
      </c>
      <c r="H19" s="9">
        <v>95</v>
      </c>
    </row>
    <row r="20" spans="1:18" ht="16.5" customHeight="1" thickTop="1" thickBot="1">
      <c r="A20" s="40"/>
      <c r="B20" s="10" t="s">
        <v>6</v>
      </c>
      <c r="C20" s="11">
        <f t="shared" ref="C20:H20" si="1">SUM(C16:C19)</f>
        <v>17592</v>
      </c>
      <c r="D20" s="11">
        <f t="shared" si="1"/>
        <v>17327</v>
      </c>
      <c r="E20" s="11">
        <f t="shared" si="1"/>
        <v>34919</v>
      </c>
      <c r="F20" s="11">
        <f t="shared" si="1"/>
        <v>1722</v>
      </c>
      <c r="G20" s="11">
        <f t="shared" si="1"/>
        <v>1589</v>
      </c>
      <c r="H20" s="12">
        <f t="shared" si="1"/>
        <v>436</v>
      </c>
    </row>
    <row r="21" spans="1:18" ht="16.5" customHeight="1" thickTop="1" thickBot="1">
      <c r="A21" s="26" t="s">
        <v>3</v>
      </c>
      <c r="B21" s="6" t="s">
        <v>20</v>
      </c>
      <c r="C21" s="7">
        <v>31</v>
      </c>
      <c r="D21" s="7">
        <v>29</v>
      </c>
      <c r="E21" s="8">
        <f>SUM(C21:D21)</f>
        <v>60</v>
      </c>
      <c r="F21" s="7">
        <v>7</v>
      </c>
      <c r="G21" s="7">
        <v>8</v>
      </c>
      <c r="H21" s="9">
        <v>7</v>
      </c>
    </row>
    <row r="22" spans="1:18" ht="16.5" customHeight="1" thickTop="1" thickBot="1">
      <c r="A22" s="40"/>
      <c r="B22" s="6" t="s">
        <v>21</v>
      </c>
      <c r="C22" s="7">
        <v>1351</v>
      </c>
      <c r="D22" s="7">
        <v>1346</v>
      </c>
      <c r="E22" s="8">
        <f>SUM(C22:D22)</f>
        <v>2697</v>
      </c>
      <c r="F22" s="7">
        <v>127</v>
      </c>
      <c r="G22" s="7">
        <v>117</v>
      </c>
      <c r="H22" s="9">
        <v>30</v>
      </c>
    </row>
    <row r="23" spans="1:18" ht="16.5" customHeight="1" thickTop="1" thickBot="1">
      <c r="A23" s="40"/>
      <c r="B23" s="6" t="s">
        <v>22</v>
      </c>
      <c r="C23" s="7">
        <v>335</v>
      </c>
      <c r="D23" s="7">
        <v>321</v>
      </c>
      <c r="E23" s="8">
        <f>SUM(C23:D23)</f>
        <v>656</v>
      </c>
      <c r="F23" s="7">
        <v>37</v>
      </c>
      <c r="G23" s="7">
        <v>31</v>
      </c>
      <c r="H23" s="9">
        <v>12</v>
      </c>
    </row>
    <row r="24" spans="1:18" ht="16.5" customHeight="1" thickTop="1" thickBot="1">
      <c r="A24" s="40"/>
      <c r="B24" s="6" t="s">
        <v>23</v>
      </c>
      <c r="C24" s="7">
        <v>189</v>
      </c>
      <c r="D24" s="7">
        <v>180</v>
      </c>
      <c r="E24" s="8">
        <f>SUM(C24:D24)</f>
        <v>369</v>
      </c>
      <c r="F24" s="7">
        <v>33</v>
      </c>
      <c r="G24" s="7">
        <v>32</v>
      </c>
      <c r="H24" s="9">
        <v>12</v>
      </c>
      <c r="R24" s="13"/>
    </row>
    <row r="25" spans="1:18" ht="16.5" customHeight="1" thickTop="1" thickBot="1">
      <c r="A25" s="40"/>
      <c r="B25" s="10" t="s">
        <v>6</v>
      </c>
      <c r="C25" s="11">
        <f t="shared" ref="C25:H25" si="2">SUM(C21:C24)</f>
        <v>1906</v>
      </c>
      <c r="D25" s="11">
        <f t="shared" si="2"/>
        <v>1876</v>
      </c>
      <c r="E25" s="11">
        <f t="shared" si="2"/>
        <v>3782</v>
      </c>
      <c r="F25" s="11">
        <f t="shared" si="2"/>
        <v>204</v>
      </c>
      <c r="G25" s="11">
        <f t="shared" si="2"/>
        <v>188</v>
      </c>
      <c r="H25" s="12">
        <f t="shared" si="2"/>
        <v>61</v>
      </c>
      <c r="R25" s="13">
        <v>21</v>
      </c>
    </row>
    <row r="26" spans="1:18" ht="16.5" customHeight="1" thickTop="1" thickBot="1">
      <c r="A26" s="26" t="s">
        <v>4</v>
      </c>
      <c r="B26" s="6" t="s">
        <v>20</v>
      </c>
      <c r="C26" s="7">
        <v>123</v>
      </c>
      <c r="D26" s="7">
        <v>118</v>
      </c>
      <c r="E26" s="8">
        <f>SUM(C26:D26)</f>
        <v>241</v>
      </c>
      <c r="F26" s="7">
        <v>11</v>
      </c>
      <c r="G26" s="7">
        <v>12</v>
      </c>
      <c r="H26" s="9">
        <v>11</v>
      </c>
      <c r="R26" s="13">
        <v>21</v>
      </c>
    </row>
    <row r="27" spans="1:18" ht="16.5" customHeight="1" thickTop="1" thickBot="1">
      <c r="A27" s="40"/>
      <c r="B27" s="6" t="s">
        <v>21</v>
      </c>
      <c r="C27" s="7">
        <v>13755</v>
      </c>
      <c r="D27" s="7">
        <v>13421</v>
      </c>
      <c r="E27" s="8">
        <f>SUM(C27:D27)</f>
        <v>27176</v>
      </c>
      <c r="F27" s="7">
        <v>1035</v>
      </c>
      <c r="G27" s="7">
        <v>1030</v>
      </c>
      <c r="H27" s="9">
        <v>210</v>
      </c>
      <c r="R27" s="13">
        <f>SUM(R25:R26)</f>
        <v>42</v>
      </c>
    </row>
    <row r="28" spans="1:18" ht="16.5" customHeight="1" thickTop="1" thickBot="1">
      <c r="A28" s="40"/>
      <c r="B28" s="6" t="s">
        <v>22</v>
      </c>
      <c r="C28" s="7">
        <v>5451</v>
      </c>
      <c r="D28" s="7">
        <v>5511</v>
      </c>
      <c r="E28" s="8">
        <f>SUM(C28:D28)</f>
        <v>10962</v>
      </c>
      <c r="F28" s="7">
        <v>431</v>
      </c>
      <c r="G28" s="7">
        <v>431</v>
      </c>
      <c r="H28" s="9">
        <v>85</v>
      </c>
    </row>
    <row r="29" spans="1:18" ht="16.5" customHeight="1" thickTop="1" thickBot="1">
      <c r="A29" s="40"/>
      <c r="B29" s="6" t="s">
        <v>23</v>
      </c>
      <c r="C29" s="7">
        <v>4723</v>
      </c>
      <c r="D29" s="7">
        <v>4533</v>
      </c>
      <c r="E29" s="8">
        <f>SUM(C29:D29)</f>
        <v>9256</v>
      </c>
      <c r="F29" s="7">
        <v>644</v>
      </c>
      <c r="G29" s="7">
        <v>635</v>
      </c>
      <c r="H29" s="9">
        <v>270</v>
      </c>
    </row>
    <row r="30" spans="1:18" ht="16.5" customHeight="1" thickTop="1" thickBot="1">
      <c r="A30" s="40"/>
      <c r="B30" s="10" t="s">
        <v>6</v>
      </c>
      <c r="C30" s="11">
        <f t="shared" ref="C30:H30" si="3">SUM(C26:C29)</f>
        <v>24052</v>
      </c>
      <c r="D30" s="11">
        <f t="shared" si="3"/>
        <v>23583</v>
      </c>
      <c r="E30" s="11">
        <f t="shared" si="3"/>
        <v>47635</v>
      </c>
      <c r="F30" s="11">
        <f t="shared" si="3"/>
        <v>2121</v>
      </c>
      <c r="G30" s="11">
        <f t="shared" si="3"/>
        <v>2108</v>
      </c>
      <c r="H30" s="12">
        <f t="shared" si="3"/>
        <v>576</v>
      </c>
    </row>
    <row r="31" spans="1:18" ht="16.5" customHeight="1" thickTop="1" thickBot="1">
      <c r="A31" s="26" t="s">
        <v>24</v>
      </c>
      <c r="B31" s="6" t="s">
        <v>20</v>
      </c>
      <c r="C31" s="7">
        <v>0</v>
      </c>
      <c r="D31" s="7">
        <v>0</v>
      </c>
      <c r="E31" s="8">
        <f>SUM(C31:D31)</f>
        <v>0</v>
      </c>
      <c r="F31" s="7">
        <v>0</v>
      </c>
      <c r="G31" s="7">
        <v>0</v>
      </c>
      <c r="H31" s="9">
        <v>0</v>
      </c>
    </row>
    <row r="32" spans="1:18" ht="16.5" customHeight="1" thickTop="1" thickBot="1">
      <c r="A32" s="27"/>
      <c r="B32" s="6" t="s">
        <v>21</v>
      </c>
      <c r="C32" s="7">
        <v>1278</v>
      </c>
      <c r="D32" s="7">
        <v>1208</v>
      </c>
      <c r="E32" s="8">
        <f>SUM(C32:D32)</f>
        <v>2486</v>
      </c>
      <c r="F32" s="7">
        <v>114</v>
      </c>
      <c r="G32" s="7">
        <v>108</v>
      </c>
      <c r="H32" s="9">
        <v>30</v>
      </c>
    </row>
    <row r="33" spans="1:8" ht="16.5" customHeight="1" thickTop="1" thickBot="1">
      <c r="A33" s="27"/>
      <c r="B33" s="6" t="s">
        <v>22</v>
      </c>
      <c r="C33" s="7">
        <v>315</v>
      </c>
      <c r="D33" s="7">
        <v>288</v>
      </c>
      <c r="E33" s="8">
        <f>SUM(C33:D33)</f>
        <v>603</v>
      </c>
      <c r="F33" s="7">
        <v>27</v>
      </c>
      <c r="G33" s="7">
        <v>26</v>
      </c>
      <c r="H33" s="9">
        <v>7</v>
      </c>
    </row>
    <row r="34" spans="1:8" ht="16.5" customHeight="1" thickTop="1" thickBot="1">
      <c r="A34" s="27"/>
      <c r="B34" s="6" t="s">
        <v>23</v>
      </c>
      <c r="C34" s="7">
        <v>307</v>
      </c>
      <c r="D34" s="7">
        <v>274</v>
      </c>
      <c r="E34" s="8">
        <f>SUM(C34:D34)</f>
        <v>581</v>
      </c>
      <c r="F34" s="7">
        <v>42</v>
      </c>
      <c r="G34" s="7">
        <v>39</v>
      </c>
      <c r="H34" s="9">
        <v>19</v>
      </c>
    </row>
    <row r="35" spans="1:8" ht="16.5" customHeight="1" thickTop="1" thickBot="1">
      <c r="A35" s="27"/>
      <c r="B35" s="10" t="s">
        <v>6</v>
      </c>
      <c r="C35" s="14">
        <f t="shared" ref="C35:H35" si="4">SUM(C31:C34)</f>
        <v>1900</v>
      </c>
      <c r="D35" s="14">
        <f t="shared" si="4"/>
        <v>1770</v>
      </c>
      <c r="E35" s="11">
        <f t="shared" si="4"/>
        <v>3670</v>
      </c>
      <c r="F35" s="14">
        <f t="shared" si="4"/>
        <v>183</v>
      </c>
      <c r="G35" s="14">
        <f t="shared" si="4"/>
        <v>173</v>
      </c>
      <c r="H35" s="15">
        <f t="shared" si="4"/>
        <v>56</v>
      </c>
    </row>
    <row r="36" spans="1:8" ht="16.5" customHeight="1" thickTop="1" thickBot="1">
      <c r="A36" s="28" t="s">
        <v>5</v>
      </c>
      <c r="B36" s="16" t="s">
        <v>20</v>
      </c>
      <c r="C36" s="17">
        <f>SUM(C11,C16,C21,C26,C31)</f>
        <v>647</v>
      </c>
      <c r="D36" s="17">
        <f t="shared" ref="D36:E39" si="5">SUM(D11,D16,D21,D26,D31)</f>
        <v>610</v>
      </c>
      <c r="E36" s="17">
        <f t="shared" si="5"/>
        <v>1257</v>
      </c>
      <c r="F36" s="17">
        <f>SUM(F11,F16,F21,F26,F31)</f>
        <v>99</v>
      </c>
      <c r="G36" s="17">
        <f>SUM(G11,G16,G21,G26,G31)</f>
        <v>108</v>
      </c>
      <c r="H36" s="18">
        <f>SUM(H11,H16,H21,H26,H31)</f>
        <v>99</v>
      </c>
    </row>
    <row r="37" spans="1:8" ht="16.5" customHeight="1" thickTop="1" thickBot="1">
      <c r="A37" s="29"/>
      <c r="B37" s="16" t="s">
        <v>21</v>
      </c>
      <c r="C37" s="17">
        <f t="shared" ref="C37:H39" si="6">SUM(C12,C17,C22,C27,C32)</f>
        <v>31484</v>
      </c>
      <c r="D37" s="17">
        <f t="shared" si="5"/>
        <v>30873</v>
      </c>
      <c r="E37" s="17">
        <f t="shared" si="5"/>
        <v>62357</v>
      </c>
      <c r="F37" s="17">
        <f t="shared" si="6"/>
        <v>2727</v>
      </c>
      <c r="G37" s="17">
        <f t="shared" si="6"/>
        <v>2558</v>
      </c>
      <c r="H37" s="18">
        <f t="shared" si="6"/>
        <v>630</v>
      </c>
    </row>
    <row r="38" spans="1:8" ht="16.5" customHeight="1" thickTop="1" thickBot="1">
      <c r="A38" s="29"/>
      <c r="B38" s="16" t="s">
        <v>22</v>
      </c>
      <c r="C38" s="17">
        <f t="shared" si="6"/>
        <v>13905</v>
      </c>
      <c r="D38" s="17">
        <f t="shared" si="5"/>
        <v>13817</v>
      </c>
      <c r="E38" s="17">
        <f t="shared" si="5"/>
        <v>27722</v>
      </c>
      <c r="F38" s="17">
        <f t="shared" si="6"/>
        <v>1185</v>
      </c>
      <c r="G38" s="17">
        <f t="shared" si="6"/>
        <v>1164</v>
      </c>
      <c r="H38" s="18">
        <f t="shared" si="6"/>
        <v>250</v>
      </c>
    </row>
    <row r="39" spans="1:8" ht="16.5" customHeight="1" thickTop="1" thickBot="1">
      <c r="A39" s="29"/>
      <c r="B39" s="16" t="s">
        <v>23</v>
      </c>
      <c r="C39" s="17">
        <f t="shared" si="6"/>
        <v>8444</v>
      </c>
      <c r="D39" s="17">
        <f t="shared" si="5"/>
        <v>8174</v>
      </c>
      <c r="E39" s="17">
        <f t="shared" si="5"/>
        <v>16618</v>
      </c>
      <c r="F39" s="17">
        <f t="shared" si="6"/>
        <v>1155</v>
      </c>
      <c r="G39" s="17">
        <f t="shared" si="6"/>
        <v>1091</v>
      </c>
      <c r="H39" s="18">
        <f t="shared" si="6"/>
        <v>443</v>
      </c>
    </row>
    <row r="40" spans="1:8" ht="16.5" customHeight="1" thickTop="1" thickBot="1">
      <c r="A40" s="30"/>
      <c r="B40" s="19" t="s">
        <v>6</v>
      </c>
      <c r="C40" s="20">
        <f t="shared" ref="C40:H40" si="7">SUM(C36:C39)</f>
        <v>54480</v>
      </c>
      <c r="D40" s="20">
        <f t="shared" si="7"/>
        <v>53474</v>
      </c>
      <c r="E40" s="20">
        <f t="shared" si="7"/>
        <v>107954</v>
      </c>
      <c r="F40" s="20">
        <f t="shared" si="7"/>
        <v>5166</v>
      </c>
      <c r="G40" s="20">
        <f t="shared" si="7"/>
        <v>4921</v>
      </c>
      <c r="H40" s="21">
        <f t="shared" si="7"/>
        <v>1422</v>
      </c>
    </row>
    <row r="41" spans="1:8" s="2" customFormat="1" ht="13.5" thickTop="1"/>
    <row r="42" spans="1:8" s="2" customFormat="1"/>
    <row r="43" spans="1:8" s="2" customFormat="1"/>
    <row r="44" spans="1:8" s="2" customFormat="1"/>
    <row r="45" spans="1:8" s="2" customFormat="1"/>
    <row r="46" spans="1:8" s="2" customFormat="1"/>
    <row r="47" spans="1:8" s="2" customFormat="1"/>
    <row r="48" spans="1: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</sheetData>
  <mergeCells count="18">
    <mergeCell ref="A31:A35"/>
    <mergeCell ref="A36:A40"/>
    <mergeCell ref="A9:A10"/>
    <mergeCell ref="B9:B10"/>
    <mergeCell ref="A8:H8"/>
    <mergeCell ref="C9:E9"/>
    <mergeCell ref="F9:F10"/>
    <mergeCell ref="G9:G10"/>
    <mergeCell ref="H9:H10"/>
    <mergeCell ref="A11:A15"/>
    <mergeCell ref="A16:A20"/>
    <mergeCell ref="A21:A25"/>
    <mergeCell ref="A26:A30"/>
    <mergeCell ref="A1:H1"/>
    <mergeCell ref="A2:H2"/>
    <mergeCell ref="A3:H3"/>
    <mergeCell ref="A5:H5"/>
    <mergeCell ref="A6:H6"/>
  </mergeCells>
  <phoneticPr fontId="0" type="noConversion"/>
  <printOptions horizontalCentered="1"/>
  <pageMargins left="0.74803149606299213" right="0.71" top="0.46" bottom="0.98425196850393704" header="0" footer="0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Sostenimiento 2</vt:lpstr>
      <vt:lpstr>Sostenimiento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2014-03-04T23:24:09Z</cp:lastPrinted>
  <dcterms:created xsi:type="dcterms:W3CDTF">2004-12-02T18:52:18Z</dcterms:created>
  <dcterms:modified xsi:type="dcterms:W3CDTF">2014-03-04T23:24:13Z</dcterms:modified>
</cp:coreProperties>
</file>